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52" i="1" l="1"/>
  <c r="I52" i="1"/>
  <c r="H52" i="1"/>
  <c r="G52" i="1"/>
  <c r="J41" i="1"/>
  <c r="J53" i="1" s="1"/>
  <c r="I41" i="1"/>
  <c r="I53" i="1" s="1"/>
  <c r="H41" i="1"/>
  <c r="H53" i="1" s="1"/>
  <c r="G41" i="1"/>
  <c r="G53" i="1" s="1"/>
  <c r="F21" i="1" l="1"/>
  <c r="J20" i="1"/>
  <c r="I20" i="1"/>
  <c r="H20" i="1"/>
  <c r="G20" i="1"/>
  <c r="J10" i="1"/>
  <c r="J21" i="1" s="1"/>
  <c r="I10" i="1"/>
  <c r="I21" i="1" s="1"/>
  <c r="H10" i="1"/>
  <c r="H21" i="1" s="1"/>
  <c r="G10" i="1"/>
  <c r="G21" i="1" s="1"/>
</calcChain>
</file>

<file path=xl/sharedStrings.xml><?xml version="1.0" encoding="utf-8"?>
<sst xmlns="http://schemas.openxmlformats.org/spreadsheetml/2006/main" count="100" uniqueCount="57">
  <si>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</si>
  <si>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</si>
  <si>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</si>
  <si>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</si>
  <si>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</si>
  <si>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</si>
  <si>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</si>
  <si>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</si>
  <si>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</si>
  <si>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</si>
  <si>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</si>
  <si>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</si>
  <si>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</si>
  <si>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</si>
  <si>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</si>
  <si>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</si>
  <si>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</si>
  <si>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</si>
  <si>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</si>
  <si>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</si>
  <si>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</si>
  <si>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</si>
  <si>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</si>
  <si>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</si>
  <si>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</si>
  <si>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Хлеб ржаной</t>
  </si>
  <si>
    <t>Хлеб витаминизированный</t>
  </si>
  <si>
    <t>150</t>
  </si>
  <si>
    <t>Напиток витаминизированный</t>
  </si>
  <si>
    <t>5,11,2025</t>
  </si>
  <si>
    <t>Кукуруза консервированная</t>
  </si>
  <si>
    <t>13 062.01</t>
  </si>
  <si>
    <t>Котлета из свинины</t>
  </si>
  <si>
    <t>Каша гречневая</t>
  </si>
  <si>
    <t>Хлеб пшеничный витаминизированный</t>
  </si>
  <si>
    <t>Суп картофельныйс бобовыми с говядиной</t>
  </si>
  <si>
    <t>250/10</t>
  </si>
  <si>
    <t>13 066.02</t>
  </si>
  <si>
    <t>Плов из свинины</t>
  </si>
  <si>
    <t>80/180</t>
  </si>
  <si>
    <t xml:space="preserve">Компот из сухофруктов </t>
  </si>
  <si>
    <t>6,11,2025</t>
  </si>
  <si>
    <t>Тефтели из горбуши</t>
  </si>
  <si>
    <t>Картофельное пюре</t>
  </si>
  <si>
    <t xml:space="preserve">Чай с сахаром </t>
  </si>
  <si>
    <t>200/15</t>
  </si>
  <si>
    <t>13 040.01</t>
  </si>
  <si>
    <t>Яйцо вареное</t>
  </si>
  <si>
    <t>Борщ с говядиной со сметаной</t>
  </si>
  <si>
    <t>250/15/15</t>
  </si>
  <si>
    <t>гор. блюдо</t>
  </si>
  <si>
    <t>Каша пшеничная с маслом</t>
  </si>
  <si>
    <t>200/5</t>
  </si>
  <si>
    <t>выпечка</t>
  </si>
  <si>
    <t>Сдоба "Аппетитная"</t>
  </si>
  <si>
    <t>Напиток из шиповника</t>
  </si>
  <si>
    <t>МАОУ СОШ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</si>
</sst>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2" fillId="0" borderId="16" xfId="0" applyFont="1" applyBorder="1" applyAlignment="1">
      <alignment horizontal="center"/>
    </xf>
    <xf numFmtId="0" fontId="2" fillId="0" borderId="17" xfId="0" applyFont="1" applyBorder="1"/>
    <xf numFmtId="0" fontId="3" fillId="3" borderId="18" xfId="0" applyFont="1" applyFill="1" applyBorder="1"/>
    <xf numFmtId="3" fontId="3" fillId="3" borderId="1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/>
    </xf>
    <xf numFmtId="43" fontId="3" fillId="3" borderId="2" xfId="1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0" borderId="19" xfId="0" applyFont="1" applyBorder="1"/>
    <xf numFmtId="0" fontId="3" fillId="3" borderId="15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43" fontId="3" fillId="3" borderId="1" xfId="1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0" borderId="20" xfId="0" applyFont="1" applyBorder="1"/>
    <xf numFmtId="0" fontId="3" fillId="3" borderId="21" xfId="0" applyFont="1" applyFill="1" applyBorder="1"/>
    <xf numFmtId="0" fontId="2" fillId="3" borderId="22" xfId="0" applyFont="1" applyFill="1" applyBorder="1" applyAlignment="1">
      <alignment horizontal="center"/>
    </xf>
    <xf numFmtId="0" fontId="3" fillId="3" borderId="22" xfId="0" applyFont="1" applyFill="1" applyBorder="1"/>
    <xf numFmtId="0" fontId="3" fillId="3" borderId="22" xfId="0" applyFont="1" applyFill="1" applyBorder="1" applyAlignment="1">
      <alignment horizontal="center"/>
    </xf>
    <xf numFmtId="2" fontId="2" fillId="3" borderId="22" xfId="1" applyNumberFormat="1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3" fillId="3" borderId="24" xfId="0" applyFont="1" applyFill="1" applyBorder="1"/>
    <xf numFmtId="0" fontId="3" fillId="3" borderId="5" xfId="0" applyFont="1" applyFill="1" applyBorder="1" applyAlignment="1">
      <alignment horizontal="center"/>
    </xf>
    <xf numFmtId="0" fontId="3" fillId="3" borderId="5" xfId="0" applyFont="1" applyFill="1" applyBorder="1"/>
    <xf numFmtId="43" fontId="3" fillId="3" borderId="5" xfId="1" applyNumberFormat="1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25" xfId="0" applyFont="1" applyFill="1" applyBorder="1"/>
    <xf numFmtId="0" fontId="3" fillId="3" borderId="6" xfId="0" applyFont="1" applyFill="1" applyBorder="1"/>
    <xf numFmtId="0" fontId="3" fillId="3" borderId="6" xfId="0" applyFont="1" applyFill="1" applyBorder="1" applyAlignment="1">
      <alignment horizontal="center"/>
    </xf>
    <xf numFmtId="43" fontId="2" fillId="3" borderId="6" xfId="1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0" borderId="26" xfId="0" applyFont="1" applyBorder="1"/>
    <xf numFmtId="0" fontId="2" fillId="3" borderId="22" xfId="0" applyFont="1" applyFill="1" applyBorder="1"/>
    <xf numFmtId="43" fontId="2" fillId="3" borderId="22" xfId="0" applyNumberFormat="1" applyFont="1" applyFill="1" applyBorder="1" applyAlignment="1">
      <alignment horizontal="center"/>
    </xf>
    <xf numFmtId="0" fontId="4" fillId="3" borderId="27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3" fillId="3" borderId="28" xfId="0" applyFont="1" applyFill="1" applyBorder="1"/>
    <xf numFmtId="0" fontId="3" fillId="3" borderId="29" xfId="0" applyFont="1" applyFill="1" applyBorder="1"/>
    <xf numFmtId="0" fontId="3" fillId="3" borderId="30" xfId="0" applyFont="1" applyFill="1" applyBorder="1"/>
    <xf numFmtId="0" fontId="3" fillId="3" borderId="16" xfId="0" applyFont="1" applyFill="1" applyBorder="1"/>
    <xf numFmtId="0" fontId="3" fillId="0" borderId="0" xfId="0" applyFont="1"/>
    <xf numFmtId="14" fontId="3" fillId="3" borderId="16" xfId="0" applyNumberFormat="1" applyFont="1" applyFill="1" applyBorder="1" applyAlignment="1">
      <alignment horizontal="center"/>
    </xf>
    <xf numFmtId="0" fontId="2" fillId="3" borderId="21" xfId="0" applyFont="1" applyFill="1" applyBorder="1"/>
    <xf numFmtId="0" fontId="3" fillId="3" borderId="18" xfId="0" applyFont="1" applyFill="1" applyBorder="1" applyAlignment="1">
      <alignment vertical="center"/>
    </xf>
    <xf numFmtId="3" fontId="3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43" fontId="3" fillId="3" borderId="1" xfId="1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vertical="center"/>
    </xf>
    <xf numFmtId="2" fontId="2" fillId="3" borderId="22" xfId="1" applyNumberFormat="1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3" fontId="3" fillId="3" borderId="2" xfId="1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43" fontId="3" fillId="3" borderId="5" xfId="1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6" fontId="3" fillId="3" borderId="2" xfId="0" applyNumberFormat="1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43" fontId="2" fillId="3" borderId="6" xfId="1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4" fillId="3" borderId="27" xfId="0" applyFont="1" applyFill="1" applyBorder="1" applyAlignment="1" applyProtection="1">
      <alignment horizontal="center" vertical="center"/>
      <protection locked="0"/>
    </xf>
    <xf numFmtId="43" fontId="2" fillId="3" borderId="22" xfId="0" applyNumberFormat="1" applyFont="1" applyFill="1" applyBorder="1" applyAlignment="1">
      <alignment horizontal="center" vertic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N27" sqref="N26:N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15</v>
      </c>
      <c r="B1" s="92" t="s">
        <v>56</v>
      </c>
      <c r="C1" s="93"/>
      <c r="D1" s="94"/>
      <c r="E1" t="s">
        <v>0</v>
      </c>
      <c r="F1" s="4"/>
      <c r="I1" t="s">
        <v>1</v>
      </c>
      <c r="J1" s="3" t="s">
        <v>29</v>
      </c>
    </row>
    <row r="2" spans="1:10" ht="7.5" customHeight="1" thickBot="1" x14ac:dyDescent="0.3"/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11</v>
      </c>
    </row>
    <row r="4" spans="1:10" x14ac:dyDescent="0.25">
      <c r="A4" s="19" t="s">
        <v>12</v>
      </c>
      <c r="B4" s="62" t="s">
        <v>13</v>
      </c>
      <c r="C4" s="63">
        <v>13026</v>
      </c>
      <c r="D4" s="64" t="s">
        <v>30</v>
      </c>
      <c r="E4" s="23">
        <v>20</v>
      </c>
      <c r="F4" s="24"/>
      <c r="G4" s="23">
        <v>12</v>
      </c>
      <c r="H4" s="23">
        <v>0</v>
      </c>
      <c r="I4" s="23">
        <v>0</v>
      </c>
      <c r="J4" s="25">
        <v>2</v>
      </c>
    </row>
    <row r="5" spans="1:10" x14ac:dyDescent="0.25">
      <c r="A5" s="26"/>
      <c r="B5" s="65" t="s">
        <v>23</v>
      </c>
      <c r="C5" s="66" t="s">
        <v>31</v>
      </c>
      <c r="D5" s="67" t="s">
        <v>32</v>
      </c>
      <c r="E5" s="66">
        <v>100</v>
      </c>
      <c r="F5" s="68"/>
      <c r="G5" s="66">
        <v>371</v>
      </c>
      <c r="H5" s="66">
        <v>14</v>
      </c>
      <c r="I5" s="66">
        <v>29</v>
      </c>
      <c r="J5" s="69">
        <v>14</v>
      </c>
    </row>
    <row r="6" spans="1:10" x14ac:dyDescent="0.25">
      <c r="A6" s="26"/>
      <c r="B6" s="65" t="s">
        <v>24</v>
      </c>
      <c r="C6" s="70">
        <v>13165</v>
      </c>
      <c r="D6" s="67" t="s">
        <v>33</v>
      </c>
      <c r="E6" s="66">
        <v>150</v>
      </c>
      <c r="F6" s="68"/>
      <c r="G6" s="66">
        <v>155</v>
      </c>
      <c r="H6" s="66">
        <v>5</v>
      </c>
      <c r="I6" s="66">
        <v>6</v>
      </c>
      <c r="J6" s="69">
        <v>21</v>
      </c>
    </row>
    <row r="7" spans="1:10" x14ac:dyDescent="0.25">
      <c r="A7" s="26"/>
      <c r="B7" s="65" t="s">
        <v>14</v>
      </c>
      <c r="C7" s="70">
        <v>13018</v>
      </c>
      <c r="D7" s="67" t="s">
        <v>28</v>
      </c>
      <c r="E7" s="66">
        <v>200</v>
      </c>
      <c r="F7" s="68"/>
      <c r="G7" s="66">
        <v>20</v>
      </c>
      <c r="H7" s="66">
        <v>0</v>
      </c>
      <c r="I7" s="66">
        <v>0</v>
      </c>
      <c r="J7" s="69">
        <v>5</v>
      </c>
    </row>
    <row r="8" spans="1:10" ht="16.5" customHeight="1" x14ac:dyDescent="0.25">
      <c r="A8" s="26"/>
      <c r="B8" s="65" t="s">
        <v>20</v>
      </c>
      <c r="C8" s="70">
        <v>13017</v>
      </c>
      <c r="D8" s="67" t="s">
        <v>25</v>
      </c>
      <c r="E8" s="66"/>
      <c r="F8" s="68"/>
      <c r="G8" s="66"/>
      <c r="H8" s="66"/>
      <c r="I8" s="66"/>
      <c r="J8" s="69"/>
    </row>
    <row r="9" spans="1:10" ht="15.75" thickBot="1" x14ac:dyDescent="0.3">
      <c r="A9" s="26"/>
      <c r="B9" s="65" t="s">
        <v>20</v>
      </c>
      <c r="C9" s="70">
        <v>13016</v>
      </c>
      <c r="D9" s="67" t="s">
        <v>34</v>
      </c>
      <c r="E9" s="66">
        <v>20</v>
      </c>
      <c r="F9" s="68"/>
      <c r="G9" s="66">
        <v>47</v>
      </c>
      <c r="H9" s="66">
        <v>2</v>
      </c>
      <c r="I9" s="66">
        <v>0</v>
      </c>
      <c r="J9" s="69">
        <v>10</v>
      </c>
    </row>
    <row r="10" spans="1:10" ht="15.75" thickBot="1" x14ac:dyDescent="0.3">
      <c r="A10" s="32"/>
      <c r="B10" s="71"/>
      <c r="C10" s="72" t="s">
        <v>21</v>
      </c>
      <c r="D10" s="73"/>
      <c r="E10" s="72"/>
      <c r="F10" s="74">
        <v>105</v>
      </c>
      <c r="G10" s="72">
        <f t="shared" ref="G10:J10" si="0">G4+G5+G6+G7+G8+G9</f>
        <v>605</v>
      </c>
      <c r="H10" s="72">
        <f t="shared" si="0"/>
        <v>21</v>
      </c>
      <c r="I10" s="72">
        <f t="shared" si="0"/>
        <v>35</v>
      </c>
      <c r="J10" s="75">
        <f t="shared" si="0"/>
        <v>52</v>
      </c>
    </row>
    <row r="11" spans="1:10" x14ac:dyDescent="0.25">
      <c r="A11" s="19" t="s">
        <v>16</v>
      </c>
      <c r="B11" s="62"/>
      <c r="C11" s="76"/>
      <c r="D11" s="64"/>
      <c r="E11" s="76"/>
      <c r="F11" s="77"/>
      <c r="G11" s="76"/>
      <c r="H11" s="76"/>
      <c r="I11" s="76"/>
      <c r="J11" s="78"/>
    </row>
    <row r="12" spans="1:10" x14ac:dyDescent="0.25">
      <c r="A12" s="26"/>
      <c r="B12" s="65"/>
      <c r="C12" s="66"/>
      <c r="D12" s="67"/>
      <c r="E12" s="66"/>
      <c r="F12" s="68"/>
      <c r="G12" s="66"/>
      <c r="H12" s="66"/>
      <c r="I12" s="66"/>
      <c r="J12" s="69"/>
    </row>
    <row r="13" spans="1:10" ht="16.5" customHeight="1" thickBot="1" x14ac:dyDescent="0.3">
      <c r="A13" s="32"/>
      <c r="B13" s="79"/>
      <c r="C13" s="80"/>
      <c r="D13" s="81"/>
      <c r="E13" s="80"/>
      <c r="F13" s="82"/>
      <c r="G13" s="80"/>
      <c r="H13" s="80"/>
      <c r="I13" s="80"/>
      <c r="J13" s="83"/>
    </row>
    <row r="14" spans="1:10" x14ac:dyDescent="0.25">
      <c r="A14" s="19" t="s">
        <v>17</v>
      </c>
      <c r="B14" s="62" t="s">
        <v>13</v>
      </c>
      <c r="C14" s="84"/>
      <c r="D14" s="64"/>
      <c r="E14" s="76"/>
      <c r="F14" s="77"/>
      <c r="G14" s="76"/>
      <c r="H14" s="76"/>
      <c r="I14" s="76"/>
      <c r="J14" s="78"/>
    </row>
    <row r="15" spans="1:10" x14ac:dyDescent="0.25">
      <c r="A15" s="26"/>
      <c r="B15" s="65" t="s">
        <v>18</v>
      </c>
      <c r="C15" s="70">
        <v>13013</v>
      </c>
      <c r="D15" s="67" t="s">
        <v>35</v>
      </c>
      <c r="E15" s="66" t="s">
        <v>36</v>
      </c>
      <c r="F15" s="68"/>
      <c r="G15" s="66">
        <v>186</v>
      </c>
      <c r="H15" s="66">
        <v>9</v>
      </c>
      <c r="I15" s="66">
        <v>9</v>
      </c>
      <c r="J15" s="69">
        <v>19</v>
      </c>
    </row>
    <row r="16" spans="1:10" ht="16.5" customHeight="1" x14ac:dyDescent="0.25">
      <c r="A16" s="26"/>
      <c r="B16" s="65" t="s">
        <v>23</v>
      </c>
      <c r="C16" s="66" t="s">
        <v>37</v>
      </c>
      <c r="D16" s="67" t="s">
        <v>38</v>
      </c>
      <c r="E16" s="66" t="s">
        <v>39</v>
      </c>
      <c r="F16" s="68"/>
      <c r="G16" s="66">
        <v>751</v>
      </c>
      <c r="H16" s="66">
        <v>23</v>
      </c>
      <c r="I16" s="66">
        <v>52</v>
      </c>
      <c r="J16" s="69">
        <v>48</v>
      </c>
    </row>
    <row r="17" spans="1:10" ht="16.149999999999999" customHeight="1" x14ac:dyDescent="0.25">
      <c r="A17" s="26"/>
      <c r="B17" s="65" t="s">
        <v>19</v>
      </c>
      <c r="C17" s="70">
        <v>13015</v>
      </c>
      <c r="D17" s="67" t="s">
        <v>40</v>
      </c>
      <c r="E17" s="66">
        <v>200</v>
      </c>
      <c r="F17" s="68"/>
      <c r="G17" s="66">
        <v>80</v>
      </c>
      <c r="H17" s="66">
        <v>0</v>
      </c>
      <c r="I17" s="66">
        <v>0</v>
      </c>
      <c r="J17" s="69">
        <v>20</v>
      </c>
    </row>
    <row r="18" spans="1:10" ht="16.149999999999999" customHeight="1" x14ac:dyDescent="0.25">
      <c r="A18" s="26"/>
      <c r="B18" s="65" t="s">
        <v>20</v>
      </c>
      <c r="C18" s="70">
        <v>13017</v>
      </c>
      <c r="D18" s="67" t="s">
        <v>25</v>
      </c>
      <c r="E18" s="66">
        <v>30</v>
      </c>
      <c r="F18" s="68"/>
      <c r="G18" s="66">
        <v>52</v>
      </c>
      <c r="H18" s="66">
        <v>2</v>
      </c>
      <c r="I18" s="66"/>
      <c r="J18" s="69">
        <v>10</v>
      </c>
    </row>
    <row r="19" spans="1:10" ht="16.149999999999999" customHeight="1" thickBot="1" x14ac:dyDescent="0.3">
      <c r="A19" s="26"/>
      <c r="B19" s="65" t="s">
        <v>20</v>
      </c>
      <c r="C19" s="70">
        <v>13016</v>
      </c>
      <c r="D19" s="67" t="s">
        <v>26</v>
      </c>
      <c r="E19" s="66">
        <v>30</v>
      </c>
      <c r="F19" s="68"/>
      <c r="G19" s="66">
        <v>71</v>
      </c>
      <c r="H19" s="66">
        <v>2</v>
      </c>
      <c r="I19" s="66">
        <v>0</v>
      </c>
      <c r="J19" s="69">
        <v>14</v>
      </c>
    </row>
    <row r="20" spans="1:10" ht="16.149999999999999" customHeight="1" thickBot="1" x14ac:dyDescent="0.3">
      <c r="A20" s="26"/>
      <c r="B20" s="85"/>
      <c r="C20" s="72" t="s">
        <v>21</v>
      </c>
      <c r="D20" s="86"/>
      <c r="E20" s="87"/>
      <c r="F20" s="88">
        <v>139</v>
      </c>
      <c r="G20" s="87">
        <f>G14+G15+G16+G17+G18+G19</f>
        <v>1140</v>
      </c>
      <c r="H20" s="87">
        <f t="shared" ref="H20:J20" si="1">H14+H15+H16+H17+H18+H19</f>
        <v>36</v>
      </c>
      <c r="I20" s="87">
        <f t="shared" si="1"/>
        <v>61</v>
      </c>
      <c r="J20" s="89">
        <f t="shared" si="1"/>
        <v>111</v>
      </c>
    </row>
    <row r="21" spans="1:10" ht="15.75" thickBot="1" x14ac:dyDescent="0.3">
      <c r="A21" s="32"/>
      <c r="B21" s="71"/>
      <c r="C21" s="90" t="s">
        <v>22</v>
      </c>
      <c r="D21" s="73"/>
      <c r="E21" s="72"/>
      <c r="F21" s="91">
        <f t="shared" ref="F21:J21" si="2">F10+F20</f>
        <v>244</v>
      </c>
      <c r="G21" s="72">
        <f t="shared" si="2"/>
        <v>1745</v>
      </c>
      <c r="H21" s="72">
        <f t="shared" si="2"/>
        <v>57</v>
      </c>
      <c r="I21" s="72">
        <f t="shared" si="2"/>
        <v>96</v>
      </c>
      <c r="J21" s="75">
        <f t="shared" si="2"/>
        <v>163</v>
      </c>
    </row>
    <row r="22" spans="1:10" ht="15.75" thickBot="1" x14ac:dyDescent="0.3">
      <c r="A22" s="32"/>
      <c r="B22" s="61"/>
      <c r="C22" s="34"/>
      <c r="D22" s="35"/>
      <c r="E22" s="35"/>
      <c r="F22" s="52"/>
      <c r="G22" s="34"/>
      <c r="H22" s="34"/>
      <c r="I22" s="34"/>
      <c r="J22" s="38"/>
    </row>
    <row r="23" spans="1:10" x14ac:dyDescent="0.25">
      <c r="A23" s="8"/>
      <c r="B23" s="16"/>
      <c r="C23" s="9"/>
      <c r="D23" s="10" t="s">
        <v>21</v>
      </c>
      <c r="E23" s="12"/>
      <c r="F23" s="11"/>
      <c r="G23" s="12"/>
      <c r="H23" s="12"/>
      <c r="I23" s="12"/>
      <c r="J23" s="17"/>
    </row>
    <row r="24" spans="1:10" ht="16.5" customHeight="1" x14ac:dyDescent="0.25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A32" t="s">
        <v>15</v>
      </c>
      <c r="B32" s="92" t="s">
        <v>56</v>
      </c>
      <c r="C32" s="93"/>
      <c r="D32" s="94"/>
      <c r="E32" t="s">
        <v>0</v>
      </c>
      <c r="F32" s="4"/>
      <c r="I32" t="s">
        <v>1</v>
      </c>
      <c r="J32" s="3" t="s">
        <v>41</v>
      </c>
    </row>
    <row r="33" spans="1:10" ht="15.75" thickBot="1" x14ac:dyDescent="0.3"/>
    <row r="34" spans="1:10" ht="15.75" thickBot="1" x14ac:dyDescent="0.3">
      <c r="A34" s="18" t="s">
        <v>2</v>
      </c>
      <c r="B34" s="18" t="s">
        <v>3</v>
      </c>
      <c r="C34" s="18" t="s">
        <v>4</v>
      </c>
      <c r="D34" s="18" t="s">
        <v>5</v>
      </c>
      <c r="E34" s="18" t="s">
        <v>6</v>
      </c>
      <c r="F34" s="18" t="s">
        <v>7</v>
      </c>
      <c r="G34" s="18" t="s">
        <v>8</v>
      </c>
      <c r="H34" s="18" t="s">
        <v>9</v>
      </c>
      <c r="I34" s="18" t="s">
        <v>10</v>
      </c>
      <c r="J34" s="18" t="s">
        <v>11</v>
      </c>
    </row>
    <row r="35" spans="1:10" x14ac:dyDescent="0.25">
      <c r="A35" s="19" t="s">
        <v>12</v>
      </c>
      <c r="B35" s="20" t="s">
        <v>13</v>
      </c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 t="s">
        <v>23</v>
      </c>
      <c r="C36" s="21">
        <v>13091</v>
      </c>
      <c r="D36" s="29" t="s">
        <v>42</v>
      </c>
      <c r="E36" s="28">
        <v>100</v>
      </c>
      <c r="F36" s="30"/>
      <c r="G36" s="28">
        <v>213</v>
      </c>
      <c r="H36" s="28">
        <v>15</v>
      </c>
      <c r="I36" s="28">
        <v>11</v>
      </c>
      <c r="J36" s="31">
        <v>13</v>
      </c>
    </row>
    <row r="37" spans="1:10" x14ac:dyDescent="0.25">
      <c r="A37" s="26"/>
      <c r="B37" s="27" t="s">
        <v>24</v>
      </c>
      <c r="C37" s="21">
        <v>13170</v>
      </c>
      <c r="D37" s="29" t="s">
        <v>43</v>
      </c>
      <c r="E37" s="28" t="s">
        <v>27</v>
      </c>
      <c r="F37" s="30"/>
      <c r="G37" s="28">
        <v>152</v>
      </c>
      <c r="H37" s="28">
        <v>3</v>
      </c>
      <c r="I37" s="28">
        <v>6</v>
      </c>
      <c r="J37" s="31">
        <v>22</v>
      </c>
    </row>
    <row r="38" spans="1:10" x14ac:dyDescent="0.25">
      <c r="A38" s="26"/>
      <c r="B38" s="27" t="s">
        <v>14</v>
      </c>
      <c r="C38" s="21">
        <v>13022</v>
      </c>
      <c r="D38" s="29" t="s">
        <v>44</v>
      </c>
      <c r="E38" s="28" t="s">
        <v>45</v>
      </c>
      <c r="F38" s="30"/>
      <c r="G38" s="28">
        <v>63</v>
      </c>
      <c r="H38" s="28">
        <v>0</v>
      </c>
      <c r="I38" s="28">
        <v>0</v>
      </c>
      <c r="J38" s="31">
        <v>15</v>
      </c>
    </row>
    <row r="39" spans="1:10" x14ac:dyDescent="0.25">
      <c r="A39" s="26"/>
      <c r="B39" s="27" t="s">
        <v>20</v>
      </c>
      <c r="C39" s="21">
        <v>13017</v>
      </c>
      <c r="D39" s="29" t="s">
        <v>25</v>
      </c>
      <c r="E39" s="28">
        <v>20</v>
      </c>
      <c r="F39" s="30"/>
      <c r="G39" s="28">
        <v>35</v>
      </c>
      <c r="H39" s="28">
        <v>1</v>
      </c>
      <c r="I39" s="28">
        <v>0</v>
      </c>
      <c r="J39" s="31">
        <v>7</v>
      </c>
    </row>
    <row r="40" spans="1:10" ht="15.75" thickBot="1" x14ac:dyDescent="0.3">
      <c r="A40" s="26"/>
      <c r="B40" s="27" t="s">
        <v>20</v>
      </c>
      <c r="C40" s="21">
        <v>13016</v>
      </c>
      <c r="D40" s="29" t="s">
        <v>26</v>
      </c>
      <c r="E40" s="28">
        <v>20</v>
      </c>
      <c r="F40" s="30"/>
      <c r="G40" s="28">
        <v>47</v>
      </c>
      <c r="H40" s="28">
        <v>2</v>
      </c>
      <c r="I40" s="28">
        <v>0</v>
      </c>
      <c r="J40" s="31">
        <v>10</v>
      </c>
    </row>
    <row r="41" spans="1:10" ht="15.75" thickBot="1" x14ac:dyDescent="0.3">
      <c r="A41" s="32"/>
      <c r="B41" s="33"/>
      <c r="C41" s="34" t="s">
        <v>21</v>
      </c>
      <c r="D41" s="35"/>
      <c r="E41" s="36"/>
      <c r="F41" s="37">
        <v>105</v>
      </c>
      <c r="G41" s="34">
        <f>G35+G36+G37+G38+G39+G40</f>
        <v>510</v>
      </c>
      <c r="H41" s="34">
        <f>H35+H36+H37+H38+H39+H40</f>
        <v>21</v>
      </c>
      <c r="I41" s="34">
        <f>I35+I36+I37+I38+I39+I40</f>
        <v>17</v>
      </c>
      <c r="J41" s="38">
        <f>J35+J36+J37+J38+J39+J40</f>
        <v>67</v>
      </c>
    </row>
    <row r="42" spans="1:10" x14ac:dyDescent="0.25">
      <c r="A42" s="19" t="s">
        <v>16</v>
      </c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 t="s">
        <v>17</v>
      </c>
      <c r="B45" s="20" t="s">
        <v>13</v>
      </c>
      <c r="C45" s="23" t="s">
        <v>46</v>
      </c>
      <c r="D45" s="22" t="s">
        <v>47</v>
      </c>
      <c r="E45" s="23">
        <v>60</v>
      </c>
      <c r="F45" s="24"/>
      <c r="G45" s="23">
        <v>63</v>
      </c>
      <c r="H45" s="23">
        <v>5</v>
      </c>
      <c r="I45" s="23">
        <v>5</v>
      </c>
      <c r="J45" s="25">
        <v>0</v>
      </c>
    </row>
    <row r="46" spans="1:10" x14ac:dyDescent="0.25">
      <c r="A46" s="26"/>
      <c r="B46" s="27" t="s">
        <v>18</v>
      </c>
      <c r="C46" s="21">
        <v>13044</v>
      </c>
      <c r="D46" s="29" t="s">
        <v>48</v>
      </c>
      <c r="E46" s="28" t="s">
        <v>49</v>
      </c>
      <c r="F46" s="30"/>
      <c r="G46" s="28">
        <v>214</v>
      </c>
      <c r="H46" s="28">
        <v>8</v>
      </c>
      <c r="I46" s="28">
        <v>13</v>
      </c>
      <c r="J46" s="31">
        <v>15</v>
      </c>
    </row>
    <row r="47" spans="1:10" x14ac:dyDescent="0.25">
      <c r="A47" s="26"/>
      <c r="B47" s="27" t="s">
        <v>50</v>
      </c>
      <c r="C47" s="28"/>
      <c r="D47" s="29" t="s">
        <v>51</v>
      </c>
      <c r="E47" s="28" t="s">
        <v>52</v>
      </c>
      <c r="F47" s="30"/>
      <c r="G47" s="28">
        <v>183</v>
      </c>
      <c r="H47" s="28">
        <v>8</v>
      </c>
      <c r="I47" s="28">
        <v>16</v>
      </c>
      <c r="J47" s="31">
        <v>13</v>
      </c>
    </row>
    <row r="48" spans="1:10" x14ac:dyDescent="0.25">
      <c r="A48" s="26"/>
      <c r="B48" s="27" t="s">
        <v>53</v>
      </c>
      <c r="C48" s="21">
        <v>13141</v>
      </c>
      <c r="D48" s="29" t="s">
        <v>54</v>
      </c>
      <c r="E48" s="28">
        <v>100</v>
      </c>
      <c r="F48" s="30"/>
      <c r="G48" s="28">
        <v>323</v>
      </c>
      <c r="H48" s="28">
        <v>13</v>
      </c>
      <c r="I48" s="28">
        <v>13</v>
      </c>
      <c r="J48" s="31">
        <v>37</v>
      </c>
    </row>
    <row r="49" spans="1:10" x14ac:dyDescent="0.25">
      <c r="A49" s="26"/>
      <c r="B49" s="27" t="s">
        <v>19</v>
      </c>
      <c r="C49" s="21">
        <v>13047</v>
      </c>
      <c r="D49" s="29" t="s">
        <v>55</v>
      </c>
      <c r="E49" s="28">
        <v>200</v>
      </c>
      <c r="F49" s="30"/>
      <c r="G49" s="28">
        <v>102</v>
      </c>
      <c r="H49" s="28">
        <v>0</v>
      </c>
      <c r="I49" s="28">
        <v>0</v>
      </c>
      <c r="J49" s="31">
        <v>24</v>
      </c>
    </row>
    <row r="50" spans="1:10" x14ac:dyDescent="0.25">
      <c r="A50" s="26"/>
      <c r="B50" s="27" t="s">
        <v>20</v>
      </c>
      <c r="C50" s="21">
        <v>13017</v>
      </c>
      <c r="D50" s="29" t="s">
        <v>25</v>
      </c>
      <c r="E50" s="28">
        <v>30</v>
      </c>
      <c r="F50" s="30"/>
      <c r="G50" s="28">
        <v>52</v>
      </c>
      <c r="H50" s="28">
        <v>2</v>
      </c>
      <c r="I50" s="28">
        <v>0</v>
      </c>
      <c r="J50" s="31">
        <v>10</v>
      </c>
    </row>
    <row r="51" spans="1:10" ht="15.75" thickBot="1" x14ac:dyDescent="0.3">
      <c r="A51" s="26"/>
      <c r="B51" s="27" t="s">
        <v>20</v>
      </c>
      <c r="C51" s="21">
        <v>13016</v>
      </c>
      <c r="D51" s="29" t="s">
        <v>26</v>
      </c>
      <c r="E51" s="28">
        <v>30</v>
      </c>
      <c r="F51" s="30"/>
      <c r="G51" s="28">
        <v>71</v>
      </c>
      <c r="H51" s="28">
        <v>2</v>
      </c>
      <c r="I51" s="28">
        <v>0</v>
      </c>
      <c r="J51" s="31">
        <v>14</v>
      </c>
    </row>
    <row r="52" spans="1:10" ht="15.75" thickBot="1" x14ac:dyDescent="0.3">
      <c r="A52" s="26"/>
      <c r="B52" s="44"/>
      <c r="C52" s="34" t="s">
        <v>21</v>
      </c>
      <c r="D52" s="45"/>
      <c r="E52" s="46"/>
      <c r="F52" s="47">
        <v>139</v>
      </c>
      <c r="G52" s="48">
        <f>G45+G46+G47+G48+G49+G50+G51</f>
        <v>1008</v>
      </c>
      <c r="H52" s="48">
        <f>H45+H46+H47+H48+H49+H50+H51</f>
        <v>38</v>
      </c>
      <c r="I52" s="48">
        <f>SUM(I45:I51)</f>
        <v>47</v>
      </c>
      <c r="J52" s="49">
        <f>J45+J46+J47+J48+J49+J50+J51</f>
        <v>113</v>
      </c>
    </row>
    <row r="53" spans="1:10" ht="15.75" thickBot="1" x14ac:dyDescent="0.3">
      <c r="A53" s="50"/>
      <c r="B53" s="51"/>
      <c r="C53" s="53" t="s">
        <v>22</v>
      </c>
      <c r="D53" s="35"/>
      <c r="E53" s="35"/>
      <c r="F53" s="52">
        <v>244</v>
      </c>
      <c r="G53" s="34">
        <f>G41+G52</f>
        <v>1518</v>
      </c>
      <c r="H53" s="34">
        <f>H41+H52</f>
        <v>59</v>
      </c>
      <c r="I53" s="34">
        <f>I41+I52</f>
        <v>64</v>
      </c>
      <c r="J53" s="38">
        <f>J41+J52</f>
        <v>180</v>
      </c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2025-11-01T06:47:40Z</dcterms:modified>
</cp:coreProperties>
</file>