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2"/>
  <c r="J23"/>
  <c r="I11"/>
  <c r="I22"/>
  <c r="I23"/>
  <c r="H11"/>
  <c r="H22"/>
  <c r="H23"/>
  <c r="G11"/>
  <c r="G22"/>
  <c r="G23"/>
  <c r="F11"/>
</calcChain>
</file>

<file path=xl/sharedStrings.xml><?xml version="1.0" encoding="utf-8"?>
<sst xmlns="http://schemas.openxmlformats.org/spreadsheetml/2006/main" count="60" uniqueCount="50">
  <si>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</si>
  <si>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</si>
  <si>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</si>
  <si>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</si>
  <si>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</si>
  <si>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</si>
  <si>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</si>
  <si>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</si>
  <si>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</si>
  <si>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</si>
  <si>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</si>
  <si>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</si>
  <si>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</si>
  <si>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</si>
  <si>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</si>
  <si>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</si>
  <si>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</si>
  <si>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</si>
  <si>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</si>
  <si>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</si>
  <si>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</si>
  <si>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</si>
  <si>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</si>
  <si>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211-00</t>
  </si>
  <si>
    <t>гарнир</t>
  </si>
  <si>
    <t>Чай с сахаром и лимоном</t>
  </si>
  <si>
    <t>Хлеб ржаной</t>
  </si>
  <si>
    <t>Хлеб витаминизированный</t>
  </si>
  <si>
    <t>ттк</t>
  </si>
  <si>
    <t>250/15</t>
  </si>
  <si>
    <t>686/04</t>
  </si>
  <si>
    <t>1//04</t>
  </si>
  <si>
    <t>Бутерброд с маслом</t>
  </si>
  <si>
    <t>20/40</t>
  </si>
  <si>
    <t>416/94</t>
  </si>
  <si>
    <t xml:space="preserve">Котлета из говядины </t>
  </si>
  <si>
    <t>464/94</t>
  </si>
  <si>
    <t>Каша гречневая</t>
  </si>
  <si>
    <t>200/15/5</t>
  </si>
  <si>
    <t xml:space="preserve">Хлеб ржаной </t>
  </si>
  <si>
    <t>Нарезка из соленых огурцов</t>
  </si>
  <si>
    <t>138/94</t>
  </si>
  <si>
    <t>Суп картофельныйс бобовыми с говядиной</t>
  </si>
  <si>
    <t>403/94</t>
  </si>
  <si>
    <t>Плов из свинины</t>
  </si>
  <si>
    <t>85/200</t>
  </si>
  <si>
    <t>638/04</t>
  </si>
  <si>
    <t>Компот из сухофруктов</t>
  </si>
  <si>
    <t>118-00</t>
  </si>
  <si>
    <t>МАОУ СОШ № 6НГО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</si>
</sst>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1"/>
  <sheetViews>
    <sheetView showGridLines="0" showRowColHeaders="0" tabSelected="1" workbookViewId="0">
      <selection activeCell="M8" sqref="M8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49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45404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31</v>
      </c>
      <c r="D4" s="8" t="s">
        <v>32</v>
      </c>
      <c r="E4" s="7" t="s">
        <v>33</v>
      </c>
      <c r="F4" s="9">
        <v>20.350000000000001</v>
      </c>
      <c r="G4" s="7">
        <v>223.6</v>
      </c>
      <c r="H4" s="7">
        <v>4.5</v>
      </c>
      <c r="I4" s="7">
        <v>15</v>
      </c>
      <c r="J4" s="10">
        <v>25.5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34</v>
      </c>
      <c r="D5" s="13" t="s">
        <v>35</v>
      </c>
      <c r="E5" s="12">
        <v>100</v>
      </c>
      <c r="F5" s="14">
        <v>58.28</v>
      </c>
      <c r="G5" s="12">
        <v>258.60000000000002</v>
      </c>
      <c r="H5" s="12">
        <v>15.8</v>
      </c>
      <c r="I5" s="12">
        <v>14.4</v>
      </c>
      <c r="J5" s="15">
        <v>16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24</v>
      </c>
      <c r="C6" s="12" t="s">
        <v>36</v>
      </c>
      <c r="D6" s="13" t="s">
        <v>37</v>
      </c>
      <c r="E6" s="12">
        <v>150</v>
      </c>
      <c r="F6" s="14">
        <v>8.6199999999999992</v>
      </c>
      <c r="G6" s="12">
        <v>171</v>
      </c>
      <c r="H6" s="12">
        <v>4.5</v>
      </c>
      <c r="I6" s="12">
        <v>6.8</v>
      </c>
      <c r="J6" s="15">
        <v>22.4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30</v>
      </c>
      <c r="D7" s="13" t="s">
        <v>25</v>
      </c>
      <c r="E7" s="12" t="s">
        <v>38</v>
      </c>
      <c r="F7" s="14">
        <v>4.05</v>
      </c>
      <c r="G7" s="12">
        <v>61</v>
      </c>
      <c r="H7" s="12">
        <v>0.4</v>
      </c>
      <c r="I7" s="12">
        <v>0</v>
      </c>
      <c r="J7" s="15">
        <v>15.3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39</v>
      </c>
      <c r="E8" s="12">
        <v>30</v>
      </c>
      <c r="F8" s="14">
        <v>1.7</v>
      </c>
      <c r="G8" s="12">
        <v>68.7</v>
      </c>
      <c r="H8" s="12">
        <v>3.2</v>
      </c>
      <c r="I8" s="12">
        <v>0.4</v>
      </c>
      <c r="J8" s="15">
        <v>19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27</v>
      </c>
      <c r="E9" s="12"/>
      <c r="F9" s="14"/>
      <c r="G9" s="12"/>
      <c r="H9" s="12"/>
      <c r="I9" s="12"/>
      <c r="J9" s="15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93</v>
      </c>
      <c r="G11" s="45">
        <f>G4+G5+G6+G7+G8+G9</f>
        <v>782.90000000000009</v>
      </c>
      <c r="H11" s="45">
        <f>H4+H5+H6+H7+H8+H9</f>
        <v>28.4</v>
      </c>
      <c r="I11" s="45">
        <f>I4+I5+I6+I7+I8+I9</f>
        <v>36.599999999999994</v>
      </c>
      <c r="J11" s="46">
        <f>J4+J5+J6+J7+J8+J9</f>
        <v>98.2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28</v>
      </c>
      <c r="D15" s="8" t="s">
        <v>40</v>
      </c>
      <c r="E15" s="7">
        <v>80</v>
      </c>
      <c r="F15" s="9">
        <v>15.26</v>
      </c>
      <c r="G15" s="7">
        <v>12.8</v>
      </c>
      <c r="H15" s="7">
        <v>2.2000000000000002</v>
      </c>
      <c r="I15" s="7">
        <v>0</v>
      </c>
      <c r="J15" s="10">
        <v>0.5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41</v>
      </c>
      <c r="D16" s="13" t="s">
        <v>42</v>
      </c>
      <c r="E16" s="12" t="s">
        <v>29</v>
      </c>
      <c r="F16" s="14">
        <v>24.08</v>
      </c>
      <c r="G16" s="12">
        <v>192.1</v>
      </c>
      <c r="H16" s="12">
        <v>10.9</v>
      </c>
      <c r="I16" s="12">
        <v>6.5</v>
      </c>
      <c r="J16" s="15">
        <v>22.3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43</v>
      </c>
      <c r="D17" s="13" t="s">
        <v>44</v>
      </c>
      <c r="E17" s="12" t="s">
        <v>45</v>
      </c>
      <c r="F17" s="14">
        <v>71.28</v>
      </c>
      <c r="G17" s="12">
        <v>806.8</v>
      </c>
      <c r="H17" s="12">
        <v>32.299999999999997</v>
      </c>
      <c r="I17" s="12">
        <v>53.5</v>
      </c>
      <c r="J17" s="15">
        <v>47.2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15</v>
      </c>
      <c r="C18" s="12" t="s">
        <v>46</v>
      </c>
      <c r="D18" s="13" t="s">
        <v>47</v>
      </c>
      <c r="E18" s="12">
        <v>200</v>
      </c>
      <c r="F18" s="14">
        <v>4.74</v>
      </c>
      <c r="G18" s="12">
        <v>124</v>
      </c>
      <c r="H18" s="12">
        <v>0.6</v>
      </c>
      <c r="I18" s="12">
        <v>0</v>
      </c>
      <c r="J18" s="15">
        <v>31.4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20</v>
      </c>
      <c r="C19" s="12" t="s">
        <v>18</v>
      </c>
      <c r="D19" s="13" t="s">
        <v>26</v>
      </c>
      <c r="E19" s="12">
        <v>20</v>
      </c>
      <c r="F19" s="14">
        <v>1.1399999999999999</v>
      </c>
      <c r="G19" s="12">
        <v>42.4</v>
      </c>
      <c r="H19" s="12">
        <v>1.6</v>
      </c>
      <c r="I19" s="12">
        <v>0.2</v>
      </c>
      <c r="J19" s="15">
        <v>9.3000000000000007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27</v>
      </c>
      <c r="E20" s="12">
        <v>25</v>
      </c>
      <c r="F20" s="14">
        <v>1.5</v>
      </c>
      <c r="G20" s="12">
        <v>57.3</v>
      </c>
      <c r="H20" s="12">
        <v>2.7</v>
      </c>
      <c r="I20" s="12">
        <v>0.3</v>
      </c>
      <c r="J20" s="15">
        <v>15.8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thickBot="1">
      <c r="A21" s="34"/>
      <c r="B21" s="16"/>
      <c r="C21" s="17"/>
      <c r="D21" s="18"/>
      <c r="E21" s="17"/>
      <c r="F21" s="19"/>
      <c r="G21" s="17"/>
      <c r="H21" s="17"/>
      <c r="I21" s="17"/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36"/>
      <c r="C22" s="37"/>
      <c r="D22" s="38"/>
      <c r="E22" s="37"/>
      <c r="F22" s="39" t="s">
        <v>48</v>
      </c>
      <c r="G22" s="47">
        <f>G15+G16+G17+G18+G19+G20+G21</f>
        <v>1235.3999999999999</v>
      </c>
      <c r="H22" s="47">
        <f>H15+H16+H17+H18+H19+H20+H21</f>
        <v>50.300000000000004</v>
      </c>
      <c r="I22" s="47">
        <f>I15+I16+I17+I18+I19+I20+I21</f>
        <v>60.5</v>
      </c>
      <c r="J22" s="48">
        <f>SUM(J15:J20)</f>
        <v>126.5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41"/>
      <c r="B23" s="42" t="s">
        <v>22</v>
      </c>
      <c r="C23" s="43"/>
      <c r="D23" s="43"/>
      <c r="E23" s="43"/>
      <c r="F23" s="44" t="s">
        <v>23</v>
      </c>
      <c r="G23" s="49">
        <f>G11+G22</f>
        <v>2018.3</v>
      </c>
      <c r="H23" s="49">
        <f>H11+H22</f>
        <v>78.7</v>
      </c>
      <c r="I23" s="49">
        <f>I11+I22</f>
        <v>97.1</v>
      </c>
      <c r="J23" s="50">
        <f>J11+J22</f>
        <v>224.7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2024-04-19T03:51:09Z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