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0" i="1"/>
  <c r="J22"/>
  <c r="J23"/>
  <c r="I10"/>
  <c r="I22"/>
  <c r="I23"/>
  <c r="H10"/>
  <c r="H22"/>
  <c r="H23"/>
  <c r="G10"/>
  <c r="G22"/>
  <c r="G23"/>
  <c r="F10"/>
</calcChain>
</file>

<file path=xl/sharedStrings.xml><?xml version="1.0" encoding="utf-8"?>
<sst xmlns="http://schemas.openxmlformats.org/spreadsheetml/2006/main" count="59" uniqueCount="47">
  <si>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</si>
  <si>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</si>
  <si>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</si>
  <si>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</si>
  <si>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</si>
  <si>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</si>
  <si>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</si>
  <si>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</si>
  <si>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</si>
  <si>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</si>
  <si>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</si>
  <si>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</si>
  <si>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</si>
  <si>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</si>
  <si>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</si>
  <si>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</si>
  <si>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</si>
  <si>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</si>
  <si>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</si>
  <si>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</si>
  <si>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</si>
  <si>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</si>
  <si>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</si>
  <si>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118-00</t>
  </si>
  <si>
    <t>211-00</t>
  </si>
  <si>
    <t>Кисломолочный продукт /Йогурт/</t>
  </si>
  <si>
    <t>200/5</t>
  </si>
  <si>
    <t>выпечка</t>
  </si>
  <si>
    <t xml:space="preserve"> Хлеб ржаной</t>
  </si>
  <si>
    <t xml:space="preserve"> Хлеб витаминизированный</t>
  </si>
  <si>
    <t>МАОУ СОШ №6 НГО</t>
  </si>
  <si>
    <t xml:space="preserve">ттк </t>
  </si>
  <si>
    <t>Нарезка из соленых огурцов</t>
  </si>
  <si>
    <t>403/94</t>
  </si>
  <si>
    <t>Плов из свинины</t>
  </si>
  <si>
    <t>80/180</t>
  </si>
  <si>
    <t>692/04</t>
  </si>
  <si>
    <t>Кофейный напиток</t>
  </si>
  <si>
    <t>129/94</t>
  </si>
  <si>
    <t xml:space="preserve">Суп пюре картофельный с мясом и   гренками </t>
  </si>
  <si>
    <t>250/5/15</t>
  </si>
  <si>
    <t>35/03</t>
  </si>
  <si>
    <t>Каша молочная "Дружба" с маслом</t>
  </si>
  <si>
    <t>78/03</t>
  </si>
  <si>
    <t>Ватрушка "Лакомка"</t>
  </si>
  <si>
    <t>82/03</t>
  </si>
  <si>
    <t>Кисель витаминизированный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</si>
</sst>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7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/>
    <xf numFmtId="165" fontId="3" fillId="0" borderId="28" xfId="1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2"/>
  <sheetViews>
    <sheetView showGridLines="0" showRowColHeaders="0" tabSelected="1" workbookViewId="0">
      <selection sqref="A1:J23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30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45399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31</v>
      </c>
      <c r="D4" s="8" t="s">
        <v>32</v>
      </c>
      <c r="E4" s="7">
        <v>60</v>
      </c>
      <c r="F4" s="9">
        <v>11.44</v>
      </c>
      <c r="G4" s="7">
        <v>9.6</v>
      </c>
      <c r="H4" s="7">
        <v>1.7</v>
      </c>
      <c r="I4" s="7">
        <v>0</v>
      </c>
      <c r="J4" s="10">
        <v>0.4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33</v>
      </c>
      <c r="D5" s="13" t="s">
        <v>34</v>
      </c>
      <c r="E5" s="12" t="s">
        <v>35</v>
      </c>
      <c r="F5" s="14">
        <v>66.540000000000006</v>
      </c>
      <c r="G5" s="12">
        <v>744.9</v>
      </c>
      <c r="H5" s="12">
        <v>29.9</v>
      </c>
      <c r="I5" s="12">
        <v>49.9</v>
      </c>
      <c r="J5" s="15">
        <v>42.5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15</v>
      </c>
      <c r="C6" s="12" t="s">
        <v>36</v>
      </c>
      <c r="D6" s="13" t="s">
        <v>37</v>
      </c>
      <c r="E6" s="12">
        <v>200</v>
      </c>
      <c r="F6" s="14">
        <v>11.39</v>
      </c>
      <c r="G6" s="12">
        <v>134</v>
      </c>
      <c r="H6" s="12">
        <v>2.4</v>
      </c>
      <c r="I6" s="12">
        <v>1.6</v>
      </c>
      <c r="J6" s="15">
        <v>27.5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20</v>
      </c>
      <c r="C7" s="12" t="s">
        <v>18</v>
      </c>
      <c r="D7" s="13" t="s">
        <v>28</v>
      </c>
      <c r="E7" s="12">
        <v>30</v>
      </c>
      <c r="F7" s="14">
        <v>1.83</v>
      </c>
      <c r="G7" s="12">
        <v>63.6</v>
      </c>
      <c r="H7" s="12">
        <v>2.2999999999999998</v>
      </c>
      <c r="I7" s="12">
        <v>0.4</v>
      </c>
      <c r="J7" s="15">
        <v>14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29</v>
      </c>
      <c r="E8" s="12">
        <v>30</v>
      </c>
      <c r="F8" s="14">
        <v>1.8</v>
      </c>
      <c r="G8" s="12">
        <v>68.7</v>
      </c>
      <c r="H8" s="12">
        <v>3.2</v>
      </c>
      <c r="I8" s="12">
        <v>0.4</v>
      </c>
      <c r="J8" s="15">
        <v>19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thickBot="1">
      <c r="A9" s="34"/>
      <c r="B9" s="52"/>
      <c r="C9" s="53"/>
      <c r="D9" s="54"/>
      <c r="E9" s="53"/>
      <c r="F9" s="55"/>
      <c r="G9" s="53"/>
      <c r="H9" s="53"/>
      <c r="I9" s="53"/>
      <c r="J9" s="5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5"/>
      <c r="B10" s="21"/>
      <c r="C10" s="22"/>
      <c r="D10" s="23"/>
      <c r="E10" s="22"/>
      <c r="F10" s="24">
        <f>SUM(F4:F8)</f>
        <v>93</v>
      </c>
      <c r="G10" s="46">
        <f>G4+G5+G6+G7+G8</f>
        <v>1020.8000000000001</v>
      </c>
      <c r="H10" s="46">
        <f>H4+H5+H6+H7+H8</f>
        <v>39.5</v>
      </c>
      <c r="I10" s="46">
        <f>I4+I5++I6+I7+I8</f>
        <v>52.3</v>
      </c>
      <c r="J10" s="47">
        <f>J4+J5+J6+J7+J8</f>
        <v>103.4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33" t="s">
        <v>21</v>
      </c>
      <c r="B11" s="6"/>
      <c r="C11" s="7"/>
      <c r="D11" s="8"/>
      <c r="E11" s="7"/>
      <c r="F11" s="9"/>
      <c r="G11" s="7"/>
      <c r="H11" s="7"/>
      <c r="I11" s="7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4"/>
      <c r="B12" s="11"/>
      <c r="C12" s="12"/>
      <c r="D12" s="13"/>
      <c r="E12" s="12"/>
      <c r="F12" s="14"/>
      <c r="G12" s="12"/>
      <c r="H12" s="12"/>
      <c r="I12" s="12"/>
      <c r="J12" s="1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thickBot="1">
      <c r="A13" s="35"/>
      <c r="B13" s="25"/>
      <c r="C13" s="26"/>
      <c r="D13" s="27"/>
      <c r="E13" s="26"/>
      <c r="F13" s="28"/>
      <c r="G13" s="26"/>
      <c r="H13" s="26"/>
      <c r="I13" s="26"/>
      <c r="J13" s="2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33" t="s">
        <v>16</v>
      </c>
      <c r="B14" s="6" t="s">
        <v>14</v>
      </c>
      <c r="C14" s="45" t="s">
        <v>18</v>
      </c>
      <c r="D14" s="8" t="s">
        <v>25</v>
      </c>
      <c r="E14" s="7">
        <v>125</v>
      </c>
      <c r="F14" s="9">
        <v>34.68</v>
      </c>
      <c r="G14" s="7">
        <v>107.1</v>
      </c>
      <c r="H14" s="7">
        <v>3.5</v>
      </c>
      <c r="I14" s="7">
        <v>3.1</v>
      </c>
      <c r="J14" s="10">
        <v>16.3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4"/>
      <c r="B15" s="11" t="s">
        <v>17</v>
      </c>
      <c r="C15" s="12" t="s">
        <v>38</v>
      </c>
      <c r="D15" s="13" t="s">
        <v>39</v>
      </c>
      <c r="E15" s="12" t="s">
        <v>40</v>
      </c>
      <c r="F15" s="14">
        <v>24.09</v>
      </c>
      <c r="G15" s="12">
        <v>226.9</v>
      </c>
      <c r="H15" s="12">
        <v>7.4</v>
      </c>
      <c r="I15" s="12">
        <v>6.4</v>
      </c>
      <c r="J15" s="15">
        <v>33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19</v>
      </c>
      <c r="C16" s="12" t="s">
        <v>41</v>
      </c>
      <c r="D16" s="13" t="s">
        <v>42</v>
      </c>
      <c r="E16" s="12" t="s">
        <v>26</v>
      </c>
      <c r="F16" s="14">
        <v>20.68</v>
      </c>
      <c r="G16" s="12">
        <v>287</v>
      </c>
      <c r="H16" s="12">
        <v>7.2</v>
      </c>
      <c r="I16" s="12">
        <v>8.8000000000000007</v>
      </c>
      <c r="J16" s="15">
        <v>44.6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27</v>
      </c>
      <c r="C17" s="12" t="s">
        <v>43</v>
      </c>
      <c r="D17" s="13" t="s">
        <v>44</v>
      </c>
      <c r="E17" s="12">
        <v>70</v>
      </c>
      <c r="F17" s="14">
        <v>21.43</v>
      </c>
      <c r="G17" s="12">
        <v>246.4</v>
      </c>
      <c r="H17" s="12">
        <v>7.3</v>
      </c>
      <c r="I17" s="12">
        <v>11.9</v>
      </c>
      <c r="J17" s="15">
        <v>27.6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15</v>
      </c>
      <c r="C18" s="12" t="s">
        <v>45</v>
      </c>
      <c r="D18" s="13" t="s">
        <v>46</v>
      </c>
      <c r="E18" s="12">
        <v>200</v>
      </c>
      <c r="F18" s="14">
        <v>15.2</v>
      </c>
      <c r="G18" s="12">
        <v>95</v>
      </c>
      <c r="H18" s="12">
        <v>0</v>
      </c>
      <c r="I18" s="12">
        <v>0</v>
      </c>
      <c r="J18" s="15">
        <v>24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20</v>
      </c>
      <c r="C19" s="12" t="s">
        <v>18</v>
      </c>
      <c r="D19" s="13" t="s">
        <v>28</v>
      </c>
      <c r="E19" s="12"/>
      <c r="F19" s="14"/>
      <c r="G19" s="12"/>
      <c r="H19" s="12"/>
      <c r="I19" s="12"/>
      <c r="J19" s="1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29</v>
      </c>
      <c r="E20" s="12">
        <v>30</v>
      </c>
      <c r="F20" s="14">
        <v>1.92</v>
      </c>
      <c r="G20" s="12">
        <v>68.7</v>
      </c>
      <c r="H20" s="12">
        <v>3.2</v>
      </c>
      <c r="I20" s="12">
        <v>0.4</v>
      </c>
      <c r="J20" s="15">
        <v>19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thickBot="1">
      <c r="A21" s="34"/>
      <c r="B21" s="16"/>
      <c r="C21" s="17"/>
      <c r="D21" s="18"/>
      <c r="E21" s="17"/>
      <c r="F21" s="19"/>
      <c r="G21" s="17"/>
      <c r="H21" s="17"/>
      <c r="I21" s="17"/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36"/>
      <c r="C22" s="37"/>
      <c r="D22" s="38"/>
      <c r="E22" s="37"/>
      <c r="F22" s="39" t="s">
        <v>23</v>
      </c>
      <c r="G22" s="48">
        <f>SUM(G14:G20)</f>
        <v>1031.0999999999999</v>
      </c>
      <c r="H22" s="48">
        <f>SUM(H14:H20)</f>
        <v>28.6</v>
      </c>
      <c r="I22" s="48">
        <f>SUM(I14:I20)</f>
        <v>30.6</v>
      </c>
      <c r="J22" s="49">
        <f>SUM(J14:J20)</f>
        <v>164.5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41"/>
      <c r="B23" s="42" t="s">
        <v>22</v>
      </c>
      <c r="C23" s="43"/>
      <c r="D23" s="43"/>
      <c r="E23" s="43"/>
      <c r="F23" s="44" t="s">
        <v>24</v>
      </c>
      <c r="G23" s="50">
        <f>G10+G22</f>
        <v>2051.9</v>
      </c>
      <c r="H23" s="50">
        <f>H10+H22</f>
        <v>68.099999999999994</v>
      </c>
      <c r="I23" s="50">
        <f>I10+I22</f>
        <v>82.9</v>
      </c>
      <c r="J23" s="51">
        <f>J10+J22</f>
        <v>267.89999999999998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2024-04-15T09:32:59Z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