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3"/>
  <c r="J24"/>
  <c r="I11"/>
  <c r="I23"/>
  <c r="I24"/>
  <c r="H11"/>
  <c r="H23"/>
  <c r="H24"/>
  <c r="G11"/>
  <c r="G23"/>
  <c r="G24"/>
  <c r="F11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<sst xmlns="http://schemas.openxmlformats.org/spreadsheetml/2006/main" count="64" uniqueCount="54">
  <si>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</si>
  <si>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</si>
  <si>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</si>
  <si>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</si>
  <si>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</si>
  <si>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</si>
  <si>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</si>
  <si>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</si>
  <si>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</si>
  <si>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</si>
  <si>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</si>
  <si>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</si>
  <si>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</si>
  <si>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</si>
  <si>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</si>
  <si>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</si>
  <si>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</si>
  <si>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</si>
  <si>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</si>
  <si>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</si>
  <si>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</si>
  <si>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</si>
  <si>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</si>
  <si>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гарнир</t>
  </si>
  <si>
    <t>Хлеб ржаной</t>
  </si>
  <si>
    <t>ттк</t>
  </si>
  <si>
    <t>Хлеб витаминизированный</t>
  </si>
  <si>
    <t>120/94</t>
  </si>
  <si>
    <t>118-00</t>
  </si>
  <si>
    <t>211-00</t>
  </si>
  <si>
    <t>Кисломолочный продукт /Йогурт/</t>
  </si>
  <si>
    <t>1/125</t>
  </si>
  <si>
    <t>262/94</t>
  </si>
  <si>
    <t>Каша молочная рисовая с маслом</t>
  </si>
  <si>
    <t>200/5</t>
  </si>
  <si>
    <t>выпечка</t>
  </si>
  <si>
    <t>Слойка с творогом</t>
  </si>
  <si>
    <t>685/04</t>
  </si>
  <si>
    <t>Чай с сахаром</t>
  </si>
  <si>
    <t>200/15</t>
  </si>
  <si>
    <t>16/003</t>
  </si>
  <si>
    <t>Салат "Бурячок"</t>
  </si>
  <si>
    <t>Щи из св.капустой с говядиной и сметаной</t>
  </si>
  <si>
    <t>250/15/20</t>
  </si>
  <si>
    <t>324/94</t>
  </si>
  <si>
    <t>Котлета рыбная из горбуши с маслом</t>
  </si>
  <si>
    <t>100/5</t>
  </si>
  <si>
    <t>472/94</t>
  </si>
  <si>
    <t>Картофельное пюре</t>
  </si>
  <si>
    <t>642/94</t>
  </si>
  <si>
    <t>Какао с молоком</t>
  </si>
  <si>
    <t xml:space="preserve"> Хлеб ржаной</t>
  </si>
  <si>
    <t xml:space="preserve"> Хлеб витаминизированный</t>
  </si>
  <si>
    <t>МАОУ СОШ №6 НГО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</si>
</sst>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3"/>
  <sheetViews>
    <sheetView showGridLines="0" showRowColHeaders="0" tabSelected="1" workbookViewId="0">
      <selection activeCell="L4" sqref="L4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53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45398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7" t="s">
        <v>18</v>
      </c>
      <c r="D4" s="8" t="s">
        <v>30</v>
      </c>
      <c r="E4" s="45" t="s">
        <v>31</v>
      </c>
      <c r="F4" s="9">
        <v>34.68</v>
      </c>
      <c r="G4" s="7">
        <v>107.1</v>
      </c>
      <c r="H4" s="7">
        <v>3.5</v>
      </c>
      <c r="I4" s="7">
        <v>3.1</v>
      </c>
      <c r="J4" s="10">
        <v>16.3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32</v>
      </c>
      <c r="D5" s="13" t="s">
        <v>33</v>
      </c>
      <c r="E5" s="12" t="s">
        <v>34</v>
      </c>
      <c r="F5" s="14">
        <v>21.52</v>
      </c>
      <c r="G5" s="12">
        <v>143</v>
      </c>
      <c r="H5" s="12">
        <v>2.2000000000000002</v>
      </c>
      <c r="I5" s="12">
        <v>4.9000000000000004</v>
      </c>
      <c r="J5" s="15">
        <v>22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35</v>
      </c>
      <c r="C6" s="12" t="s">
        <v>25</v>
      </c>
      <c r="D6" s="13" t="s">
        <v>36</v>
      </c>
      <c r="E6" s="12">
        <v>90</v>
      </c>
      <c r="F6" s="14">
        <v>32.450000000000003</v>
      </c>
      <c r="G6" s="12">
        <v>258.3</v>
      </c>
      <c r="H6" s="12">
        <v>10.5</v>
      </c>
      <c r="I6" s="12">
        <v>11.6</v>
      </c>
      <c r="J6" s="15">
        <v>29.2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37</v>
      </c>
      <c r="D7" s="13" t="s">
        <v>38</v>
      </c>
      <c r="E7" s="12" t="s">
        <v>39</v>
      </c>
      <c r="F7" s="14">
        <v>2.5499999999999998</v>
      </c>
      <c r="G7" s="12">
        <v>57.9</v>
      </c>
      <c r="H7" s="12">
        <v>0.3</v>
      </c>
      <c r="I7" s="12">
        <v>0</v>
      </c>
      <c r="J7" s="15">
        <v>15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24</v>
      </c>
      <c r="E8" s="12"/>
      <c r="F8" s="14"/>
      <c r="G8" s="12"/>
      <c r="H8" s="12"/>
      <c r="I8" s="12"/>
      <c r="J8" s="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26</v>
      </c>
      <c r="E9" s="12">
        <v>30</v>
      </c>
      <c r="F9" s="14">
        <v>1.8</v>
      </c>
      <c r="G9" s="12">
        <v>68.7</v>
      </c>
      <c r="H9" s="12">
        <v>3.2</v>
      </c>
      <c r="I9" s="12">
        <v>0.4</v>
      </c>
      <c r="J9" s="15">
        <v>19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3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93</v>
      </c>
      <c r="G11" s="46">
        <f>G4+G5+G6+G7+G8+G9</f>
        <v>635</v>
      </c>
      <c r="H11" s="46">
        <f>H4+H5+H6+H7+H8+H9</f>
        <v>19.7</v>
      </c>
      <c r="I11" s="46">
        <f>I4+I5+I6+I7+I8+I9</f>
        <v>20</v>
      </c>
      <c r="J11" s="47">
        <f>J4+J5+J6+J7+J8+J9</f>
        <v>101.5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7" t="s">
        <v>40</v>
      </c>
      <c r="D15" s="8" t="s">
        <v>41</v>
      </c>
      <c r="E15" s="7">
        <v>60</v>
      </c>
      <c r="F15" s="9">
        <v>7.39</v>
      </c>
      <c r="G15" s="7">
        <v>97.8</v>
      </c>
      <c r="H15" s="7">
        <v>0.6</v>
      </c>
      <c r="I15" s="7">
        <v>9</v>
      </c>
      <c r="J15" s="10">
        <v>3.5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27</v>
      </c>
      <c r="D16" s="13" t="s">
        <v>42</v>
      </c>
      <c r="E16" s="12" t="s">
        <v>43</v>
      </c>
      <c r="F16" s="14">
        <v>31.52</v>
      </c>
      <c r="G16" s="12">
        <v>153.6</v>
      </c>
      <c r="H16" s="12">
        <v>7.5</v>
      </c>
      <c r="I16" s="12">
        <v>9.8000000000000007</v>
      </c>
      <c r="J16" s="15">
        <v>8.9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44</v>
      </c>
      <c r="D17" s="13" t="s">
        <v>45</v>
      </c>
      <c r="E17" s="12" t="s">
        <v>46</v>
      </c>
      <c r="F17" s="14">
        <v>39.89</v>
      </c>
      <c r="G17" s="12">
        <v>88.9</v>
      </c>
      <c r="H17" s="12">
        <v>10.4</v>
      </c>
      <c r="I17" s="12">
        <v>5.5</v>
      </c>
      <c r="J17" s="15">
        <v>6.9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23</v>
      </c>
      <c r="C18" s="12" t="s">
        <v>47</v>
      </c>
      <c r="D18" s="13" t="s">
        <v>48</v>
      </c>
      <c r="E18" s="12">
        <v>150</v>
      </c>
      <c r="F18" s="14">
        <v>17.12</v>
      </c>
      <c r="G18" s="12">
        <v>163.5</v>
      </c>
      <c r="H18" s="12">
        <v>3.2</v>
      </c>
      <c r="I18" s="12">
        <v>6.8</v>
      </c>
      <c r="J18" s="15">
        <v>21.9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49</v>
      </c>
      <c r="D19" s="13" t="s">
        <v>50</v>
      </c>
      <c r="E19" s="12">
        <v>200</v>
      </c>
      <c r="F19" s="14">
        <v>19.89</v>
      </c>
      <c r="G19" s="12">
        <v>190</v>
      </c>
      <c r="H19" s="12">
        <v>4.9000000000000004</v>
      </c>
      <c r="I19" s="12">
        <v>5</v>
      </c>
      <c r="J19" s="15">
        <v>32.5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51</v>
      </c>
      <c r="E20" s="12"/>
      <c r="F20" s="14"/>
      <c r="G20" s="12"/>
      <c r="H20" s="12"/>
      <c r="I20" s="12"/>
      <c r="J20" s="1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52</v>
      </c>
      <c r="E21" s="12">
        <v>35</v>
      </c>
      <c r="F21" s="14">
        <v>2.19</v>
      </c>
      <c r="G21" s="12">
        <v>80.2</v>
      </c>
      <c r="H21" s="12">
        <v>3.8</v>
      </c>
      <c r="I21" s="12">
        <v>0.5</v>
      </c>
      <c r="J21" s="15">
        <v>22.1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4"/>
      <c r="B23" s="36"/>
      <c r="C23" s="37"/>
      <c r="D23" s="38"/>
      <c r="E23" s="37"/>
      <c r="F23" s="39" t="s">
        <v>28</v>
      </c>
      <c r="G23" s="48">
        <f>SUM(G15:G21)</f>
        <v>774</v>
      </c>
      <c r="H23" s="48">
        <f>SUM(H15:H21)</f>
        <v>30.400000000000002</v>
      </c>
      <c r="I23" s="48">
        <f>SUM(I15:I21)</f>
        <v>36.6</v>
      </c>
      <c r="J23" s="49">
        <f>J15+J16+J17+J18+J19+J20+J21</f>
        <v>95.800000000000011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29</v>
      </c>
      <c r="G24" s="50">
        <f>G11+G23</f>
        <v>1409</v>
      </c>
      <c r="H24" s="50">
        <f>H11+H23</f>
        <v>50.1</v>
      </c>
      <c r="I24" s="50">
        <f>I11+I23</f>
        <v>56.6</v>
      </c>
      <c r="J24" s="51">
        <f>J11+J23</f>
        <v>197.3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2024-04-15T04:56:48Z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